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Administracio\Prodaisa\Estudis\Enllumenat\2023\Plica 06-23 Serveis i subministrament d'elements d'eficiència energètica EP - VARIS (30.03.23)\LOT 04-26\SOBRE C\"/>
    </mc:Choice>
  </mc:AlternateContent>
  <xr:revisionPtr revIDLastSave="0" documentId="13_ncr:1_{D60EC313-6105-4404-9CD4-2F01CE7B5A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us" sheetId="2" r:id="rId1"/>
    <sheet name="Preus Complementaris" sheetId="1" r:id="rId2"/>
    <sheet name="Disponibilitat de rencanvi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2" l="1"/>
  <c r="D80" i="2"/>
  <c r="C71" i="2"/>
  <c r="C68" i="2"/>
  <c r="C63" i="2"/>
  <c r="C62" i="2"/>
  <c r="C61" i="2"/>
  <c r="C56" i="2"/>
  <c r="C55" i="2"/>
  <c r="C54" i="2"/>
  <c r="C49" i="2"/>
  <c r="C48" i="2"/>
  <c r="C47" i="2"/>
  <c r="C45" i="2"/>
  <c r="C38" i="2"/>
  <c r="C37" i="2"/>
  <c r="C36" i="2"/>
  <c r="C31" i="2"/>
  <c r="C30" i="2"/>
  <c r="C29" i="2"/>
  <c r="C24" i="2"/>
  <c r="C23" i="2"/>
  <c r="C22" i="2"/>
</calcChain>
</file>

<file path=xl/sharedStrings.xml><?xml version="1.0" encoding="utf-8"?>
<sst xmlns="http://schemas.openxmlformats.org/spreadsheetml/2006/main" count="195" uniqueCount="143">
  <si>
    <t>Sobre C</t>
  </si>
  <si>
    <t>PREUS COMPLEMENTARIS</t>
  </si>
  <si>
    <r>
      <t>Si l’empresa ho considera oportú, podrà (</t>
    </r>
    <r>
      <rPr>
        <b/>
        <sz val="9"/>
        <color theme="1"/>
        <rFont val="Calibri"/>
        <family val="2"/>
        <scheme val="minor"/>
      </rPr>
      <t>de forma voluntària, no obligatòria i no valorable per a l’adjudicació, però amb caràcter contractual</t>
    </r>
    <r>
      <rPr>
        <sz val="9"/>
        <color theme="1"/>
        <rFont val="Calibri"/>
        <family val="2"/>
        <scheme val="minor"/>
      </rPr>
      <t xml:space="preserve">) aportar preus complementaris d’altres accessoris, complements i serveis que consideri interessant que formin part de l’oferta presentada, </t>
    </r>
    <r>
      <rPr>
        <b/>
        <sz val="9"/>
        <color theme="1"/>
        <rFont val="Calibri"/>
        <family val="2"/>
        <scheme val="minor"/>
      </rPr>
      <t>sempre que aquests estiguin directament vinculats a l’objecte del contracte</t>
    </r>
    <r>
      <rPr>
        <sz val="9"/>
        <color theme="1"/>
        <rFont val="Calibri"/>
        <family val="2"/>
        <scheme val="minor"/>
      </rPr>
      <t xml:space="preserve">.  </t>
    </r>
  </si>
  <si>
    <t xml:space="preserve">El/la senyor/a (indiqueu el nom) : </t>
  </si>
  <si>
    <t>De l'empresa (indiqueu nom de l'empresa):</t>
  </si>
  <si>
    <t>Com (senyaleu les vostres facultats de representació:</t>
  </si>
  <si>
    <t>EQUIPS I ACCESSORIS ESPECÍFICS</t>
  </si>
  <si>
    <t>Equip</t>
  </si>
  <si>
    <t>Modalitat de compra</t>
  </si>
  <si>
    <t>Preu unitari (Sense IVA)</t>
  </si>
  <si>
    <t>Ambiental Jardí</t>
  </si>
  <si>
    <t>Ambiental Època</t>
  </si>
  <si>
    <t>Ambiental Urbana</t>
  </si>
  <si>
    <t>Funcional Vial</t>
  </si>
  <si>
    <t>EQUIPS</t>
  </si>
  <si>
    <r>
      <t xml:space="preserve">A títol orientatiu es mencionen alguns accessoris que les empreses licitadores poden tenir en compte en el moment de confeccionar la llista dels vint preus complementaris a l’oferta de cada prestació: </t>
    </r>
    <r>
      <rPr>
        <b/>
        <sz val="9"/>
        <color theme="1"/>
        <rFont val="Calibri"/>
        <family val="2"/>
        <scheme val="minor"/>
      </rPr>
      <t>Braços (a paret i columna), Rellotges astronòmics, Sistema de control de presència, Cablejat, Vehicles especials, Làmpades, Altres punt de llum LED (residencials), Etc...</t>
    </r>
  </si>
  <si>
    <t>PROPOSTA ECONÒMICA</t>
  </si>
  <si>
    <t>Columna d’acer galvanitzat troncocònica o de doble secció</t>
  </si>
  <si>
    <t>Columna d’acer galvanitzat cilíndrica</t>
  </si>
  <si>
    <t>Bàculs d’acer galvanitzat</t>
  </si>
  <si>
    <t>Columna de fundació de ferro dúctil clàssica</t>
  </si>
  <si>
    <t>Retrofit per Ambiental època</t>
  </si>
  <si>
    <t>Equips de telegestió</t>
  </si>
  <si>
    <t>Projectors LED</t>
  </si>
  <si>
    <t>Punt fotovoltaic</t>
  </si>
  <si>
    <t>DISPONIBILITAT DE RECANVIS</t>
  </si>
  <si>
    <t>Lot (Indiqueu el lot per al qual feu la oferta):</t>
  </si>
  <si>
    <t>Grup de subministrament i instal·lació de llumeneres de tecnologia LED i altres elements relacionats amb l’enllumenat públic.</t>
  </si>
  <si>
    <t>Annex núm. 06 D</t>
  </si>
  <si>
    <t xml:space="preserve">Declara sota la seva responsabilitat, com a licitador/a del'Acord marc de serveis i subministrament d'elements d'eficiència energètica en l'enllumenat públic, amb destinació a les entitats locals de Catalunya (expedient 2022.07) que l'empresa que representa, fa la següent proposta: </t>
  </si>
  <si>
    <t>Quadre de comandament monofàsic</t>
  </si>
  <si>
    <t>Quadre de comandament trifàsic</t>
  </si>
  <si>
    <t>Projectors Tipus SIP50W amb potències de 50W(entre 10 i 60 W)</t>
  </si>
  <si>
    <t>Projectors Tipus SIP70W amb potències de 70W (entre 61 i 120 W)</t>
  </si>
  <si>
    <t>Projectors Tipus SIP150W amb potències de 150W (entre 121 i 200 W)</t>
  </si>
  <si>
    <t>Projectors Tipus SIP300W amb potències de 300W (entre 201 i 400 W)</t>
  </si>
  <si>
    <t>Projectors Tipus SIP500W amb potències de 500W (entre 401 i 700 W)</t>
  </si>
  <si>
    <t>Punt fotovoltaic Tipus SIPLF30W amb potència de 30W (entre 20 i 40 W)</t>
  </si>
  <si>
    <t>Equip ambiental Jardí bàsica Tipus SIAJB30W. Llumeneres amb potències de 10W a 40W</t>
  </si>
  <si>
    <t>Equip ambiental Jardí bàsica Tipus SIAJB50W. Llumeneres amb potències de 41W a 60W</t>
  </si>
  <si>
    <t>Equip ambiental Jardí bàsica Tipus SIAJB70W. Llumeneres amb potències de 61W a 90W</t>
  </si>
  <si>
    <t>Equip ambiental Jardí prèmium Tipus SIAJP30W. Llumeneres amb potències de 10W a 40W</t>
  </si>
  <si>
    <t>Equip ambiental Jardí prèmium Tipus SIAJP50W. Llumeneres amb potències de 41W a 60W</t>
  </si>
  <si>
    <t>Equip ambiental Jardí prèmium Tipus SIAJP70W. Llumeneres amb potències de 61W a 90W</t>
  </si>
  <si>
    <t>Equip ambiental Època bàsica Tipus SIAEB30W. Llumeneres amb potències de 10W a 40W</t>
  </si>
  <si>
    <t>Equip ambiental Època bàsica Tipus SIAEB50W. Llumeneres amb potències de 41W a 60W</t>
  </si>
  <si>
    <t>Equip ambiental Època bàsica Tipus SIAEB70W. Llumeneres amb potències de 61W a 90W</t>
  </si>
  <si>
    <t>Equip ambiental Època prèmium Tipus SIAEP30W. Llumeneres amb potències de 10W a 40W</t>
  </si>
  <si>
    <t>Equip ambiental Època prèmium Tipus SIAEP50W. Llumeneres amb potències de 41W a 60W</t>
  </si>
  <si>
    <t>Equip ambiental Època prèmium Tipus SIAEP70W. Llumeneres amb potències de 61W a 90W</t>
  </si>
  <si>
    <t>Equip ambiental Urbana bàsica Tipus SIAUB30W. Llumeneres amb potències de 10W a 40W</t>
  </si>
  <si>
    <t>Equip ambiental Urbana bàsica Tipus SIAUB50W. Llumeneres amb potències de 41W a 60W</t>
  </si>
  <si>
    <t>Equip ambiental Urbana bàsica Tipus SIAUB70W. Llumeneres amb potències de 61W a 90W</t>
  </si>
  <si>
    <t>Equip ambiental Urbana prèmium Tipus SIAUP30W. Llumeneres amb potències de 10W a 40W</t>
  </si>
  <si>
    <t>Equip ambiental Urbana prèmium Tipus SIAUP50W. Llumeneres amb potències de 41W a 60W</t>
  </si>
  <si>
    <t>Equip ambiental Urbana prèmium Tipus SIAUP70W. Llumeneres amb potències de 61W a 90W</t>
  </si>
  <si>
    <t>Equip Funcional Vial bàsica Tipus SIFVB30W. Llumeneres amb potències de 10W a 40W</t>
  </si>
  <si>
    <t>Equip Funcional Vial bàsica Tipus SIFVB50W. Llumeneres amb potències de 41W a 60W</t>
  </si>
  <si>
    <t>Equip Funcional Vial bàsica Tipus SIFVB70W. Llumeneres amb potències de 61W a 90W</t>
  </si>
  <si>
    <t>Equip Funcional Vial bàsica Tipus SIFVB100W. Llumeneres amb potències de 91W a 120W</t>
  </si>
  <si>
    <t>Equip Funcional Vial bàsica Tipus SIFVB150W. Llumeneres amb potències de 121W a 160W</t>
  </si>
  <si>
    <t>Equip Funcional Vial prèmium Tipus SIFVP30W. Llumeneres amb potències de 10W a 40W</t>
  </si>
  <si>
    <t>Equip Funcional Vial prèmium Tipus SIFVP50W. Llumeneres amb potències de 41W a 60W</t>
  </si>
  <si>
    <t>Equip Funcional Vial prèmium Tipus SIFVP70W. Llumeneres amb potències de 61W a 90W</t>
  </si>
  <si>
    <t>Equip Funcional Vial prèmium Tipus SIFVP100W. Llumeneres amb potències de 91W a 120W</t>
  </si>
  <si>
    <t>Equip Funcional Vial prèmium Tipus SIFVP150W. Llumeneres amb potències de 121W a 160W</t>
  </si>
  <si>
    <t xml:space="preserve">Columnes troncocòniques bàsiques SITB4m de 4 metres d’alçada </t>
  </si>
  <si>
    <t>Columnes troncocòniques bàsiques SITB6m de 6 metres d’alçada</t>
  </si>
  <si>
    <t xml:space="preserve">Columnes troncocòniques bàsiques SITB9m de 9 metres d’alçada </t>
  </si>
  <si>
    <t xml:space="preserve">Columnes troncocòniques prèmium SITP4m de 4 metres d’alçada </t>
  </si>
  <si>
    <t>Columnes troncocòniques prèmium SITP6m de 6 metres d’alçada</t>
  </si>
  <si>
    <t xml:space="preserve">Columnes troncocòniques prèmium SITP9m de 9 metres d’alçada </t>
  </si>
  <si>
    <t>Columnes cilíndriques bàsiques SICB4m de 4 metres d’alçada</t>
  </si>
  <si>
    <t>Columnes cilíndriques bàsiques SICB6m de 6 metres d’alçada</t>
  </si>
  <si>
    <t>Columnes cilíndriques bàsiques SICB8m de 8 metres d’alçada</t>
  </si>
  <si>
    <t>Columnes cilíndriques prèmium SICP4m de 4 metres d’alçada</t>
  </si>
  <si>
    <t>Columnes cilíndriques prèmium SICP6m de 6 metres d’alçada</t>
  </si>
  <si>
    <t>Columnes cilíndriques prèmium SICP8m de 8 metres d’alçada</t>
  </si>
  <si>
    <t>Bàculs basics SIBB7m de 7 metres d’alçada</t>
  </si>
  <si>
    <t>Bàculs basics SIBB9m de 9 metres d’alçada</t>
  </si>
  <si>
    <t>Bàculs prèmium SIBP7m de 7 metres d’alçada</t>
  </si>
  <si>
    <t>Bàculs prèmium SIBP9m de 9 metres d’alçada</t>
  </si>
  <si>
    <t>Columnes clàssiques bàsiques SIFB3m 3,5 metres d’alçada</t>
  </si>
  <si>
    <t>Columnes clàssiques prèmium SIFP3m 3,5 metres d’alçada</t>
  </si>
  <si>
    <t>Quadre de comandament bàsic monofàsic SIQBM</t>
  </si>
  <si>
    <t>Quadre de comandament avançat monofàsic SIQAM</t>
  </si>
  <si>
    <t>Quadre de comandament bàsic trifàsic SIQBT</t>
  </si>
  <si>
    <t>Quadre de comandament avançat trifàsic SIQAT</t>
  </si>
  <si>
    <t>Llumeneres amb potències de 30W SIRAE30W</t>
  </si>
  <si>
    <t>Llumeneres amb potències de 50W SIRAE50W</t>
  </si>
  <si>
    <t>Llumeneres amb potències de 70W SIRAE70W</t>
  </si>
  <si>
    <t>Software per a la telegestió de l’enllumenat públic SISTG</t>
  </si>
  <si>
    <t>Hardware per a la telegestió de les llumeneres SIHTG</t>
  </si>
  <si>
    <t>Hardware per a la sensorització de la llumenera SICP</t>
  </si>
  <si>
    <t>Equip Funcional Vial bàsica Tipus SIFVP50W. Llumeneres amb potències de 91W a 120W</t>
  </si>
  <si>
    <t>Equip Funcional Vial bàsica Tipus SIFVP70W. Llumeneres amb potències de 121W a 160W</t>
  </si>
  <si>
    <t>Equip Funcional Vial prèmium Tipus SIFVP50W. Llumeneres amb potències de 91W a 120W</t>
  </si>
  <si>
    <t>Equip Funcional Vial prèmium Tipus SIFVP70W. Llumeneres amb potències de 121W a 160W</t>
  </si>
  <si>
    <t>Es valorarà la disponibilitat de recanvis dels diferents elements que integren les llumeneres, projectors i punts fotovoltaics, amb un màxim de 5 punts, els quals es ponderaran pels nombre d’anys sencers oferts per sobre dels 10 anys obligatoris establerts en el PPT i fins a un màxim de 15 anys.</t>
  </si>
  <si>
    <t>Disponibilitat de recanvis (En anys sencers addicionals)</t>
  </si>
  <si>
    <t>Àngel Dutras i congost</t>
  </si>
  <si>
    <t>Proveïments d'Aigua, S.A.</t>
  </si>
  <si>
    <t>Administrador únic</t>
  </si>
  <si>
    <t>SUBMINISTRAMENT i col·locació DE CONDUCTOR DE COURE 0,6/1 kV DE SECCIÓ 3 x 2,5 mm2.</t>
  </si>
  <si>
    <t xml:space="preserve">SUBMINISTRAMENT i col·locació DE CONDUCTOR DE COURE 0,6/1 kV DE SECCIÓ 4 x 6 mm2, dins rasa entubat </t>
  </si>
  <si>
    <t>Subministrament i col·locació de conductor de coure color groc-verd de 1x16mm² per connexió de terra, a rasa entubat</t>
  </si>
  <si>
    <t>Tub metàl·lic galvanitzat endollable de D 40mm l=3m , inclòs P.P fixacions d'acer galvanitzat a parament i elements de cautxú superior i interior per la protecció de la humitat, completament muntat i adaptat a la paret. Inclou connexió del cable de terra i cablejat intern</t>
  </si>
  <si>
    <t>Subministrament i col·locació de caixa estanca amb connexions amb gel bicomponent</t>
  </si>
  <si>
    <t>Subministrament i col·locació de caixa de connexió i protecció tipus Sertem model CF102. Inclou fusibles de 6A (10x38)</t>
  </si>
  <si>
    <t>Piqueta de connexió a terra d'acer, amb recobriment de coure de 300 μm de gruix, de 1500 mm de llargària i de 14,6 mm de diàmetre. Inclou grapa i cable de connexió</t>
  </si>
  <si>
    <t>Instal·lació i connexió de terra elèctric. Inclou picar base de la columna, piqueta de 1500 mm de llargària, cable de coure nu de 1x35mm2,  grapa i cable de connexió, reposició</t>
  </si>
  <si>
    <t>Subministrament i col·locació d'adaptador d'alumini per braç existent. Diàmetre interior de 38mm i exterior de 60mm</t>
  </si>
  <si>
    <t>Subministrament i col·locació de managuet per columna existent amb terminal &lt;60mm</t>
  </si>
  <si>
    <t>Lloguer diari de camió cistella superior a 12m d'alçada de treball</t>
  </si>
  <si>
    <t>Retirar projector sobre suport existent en instal·lacions que no son d'enllumenat públic. Sense camió cistella</t>
  </si>
  <si>
    <t>Instal·lació de projector sobre suport existent en instal·lacions que no son d'enllumenat públic. Sense camió cistella</t>
  </si>
  <si>
    <t>Picat, descobriment de la base de la columna, neteja raspallat de perns.</t>
  </si>
  <si>
    <t>PERICO DE REGISTRE (0.40x0.40x1.00) : Parets de formigó HM-20, solera amb llit de sorra, bastiment i tapa de fosa de 30 mm. No inclou realització de cata</t>
  </si>
  <si>
    <t>Dau per columna (0,80x0,80x0,80) amb formigó HM-25</t>
  </si>
  <si>
    <t>Obertura i reposició de cata - 1,00x1,00. sobre paviment de formigó</t>
  </si>
  <si>
    <t>Reposició de la base de la columna amb formigó</t>
  </si>
  <si>
    <t>Subministrament de material d'enclavatge per columna, en format "Cadireta", soldada i sense plantilla</t>
  </si>
  <si>
    <t>Retirar pal metàl·lic, columna o bàcul existent: Per alçades fins a 9 metres.</t>
  </si>
  <si>
    <t>Retirar braç collats a façana o suport amb cargols. Inclou la reparació de forats amb morter o similar.</t>
  </si>
  <si>
    <t>Subministrament i col·locació de braç mural d'acer galvanitzat. Llargada 1 metre i diàmetre 48mm. S'inclou material enclavatge</t>
  </si>
  <si>
    <t>Subministrament i col·locació de braç mural tipus neoclassic, de fosa d'alumini. Llargada 710mm. S'inclou material enclavatge</t>
  </si>
  <si>
    <t>Subministrament i col·locació de braç per punt de llum doble. Llargada de 0,5m cada braç, 180º entre ells, diàmetre de 60mm</t>
  </si>
  <si>
    <t>Subministrament i col·locació de creuera per projectors en posició TOP. Llargada total de 2m</t>
  </si>
  <si>
    <t>Subministrament i col·locació de Diferencial 40A/4P/300mA</t>
  </si>
  <si>
    <t>Subministrament i col·locació de Diferencial reconnectable 40A/4P/300mA per una sortida</t>
  </si>
  <si>
    <t>Subministrament i col·locació de Magnetotèrmic fins a 25A/4P</t>
  </si>
  <si>
    <t>Subministrament i col·locació de contactor de 40A/4p</t>
  </si>
  <si>
    <t>Subministrament de protector per sobretensions permanents trifàsic</t>
  </si>
  <si>
    <t>Subministrament de protector de sobretensions transitòries tipo 1</t>
  </si>
  <si>
    <t>Bancada d'acer inoxidable per armari</t>
  </si>
  <si>
    <t>Ampliació de quadre per instal·lació de CS dins armari Citi o similar</t>
  </si>
  <si>
    <t>Ampliació de quadre per instal·lació de CS dins armari Monolit o similar</t>
  </si>
  <si>
    <t>Detector de salt de protecció i obertura de porta per quadre de fins a 6 sortides</t>
  </si>
  <si>
    <t>MiniSai, detecció de tall i caiguda d'IGA</t>
  </si>
  <si>
    <t>Sensor de presencia per punt de llum</t>
  </si>
  <si>
    <t>SiC de caixa de distribució per la ubicació de nous elements a armari existent. Inclou sanejament de quadre en cas necessari</t>
  </si>
  <si>
    <t>Increment de preu per lluminària de modalitat premium, per tal que la llumenra pugui ser telegestionafa de forma bidireccional amb control punt a punt</t>
  </si>
  <si>
    <t>Pintat de llumenera, color a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</si>
</sst>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u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AC6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Protection="1"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164" fontId="11" fillId="0" borderId="6" xfId="0" applyNumberFormat="1" applyFont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14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04"/>
  <sheetViews>
    <sheetView showGridLines="0" tabSelected="1" zoomScale="115" zoomScaleNormal="115" workbookViewId="0">
      <selection activeCell="B12" sqref="B12:D12"/>
    </sheetView>
  </sheetViews>
  <sheetFormatPr baseColWidth="10" defaultColWidth="10.85546875" defaultRowHeight="15" x14ac:dyDescent="0.25"/>
  <cols>
    <col min="2" max="2" width="82" bestFit="1" customWidth="1"/>
    <col min="3" max="3" width="22.28515625" customWidth="1"/>
    <col min="4" max="4" width="23.7109375" customWidth="1"/>
  </cols>
  <sheetData>
    <row r="2" spans="2:4" x14ac:dyDescent="0.25">
      <c r="B2" s="1" t="s">
        <v>28</v>
      </c>
      <c r="C2" s="2" t="s">
        <v>0</v>
      </c>
    </row>
    <row r="3" spans="2:4" x14ac:dyDescent="0.25">
      <c r="B3" s="3"/>
    </row>
    <row r="4" spans="2:4" x14ac:dyDescent="0.25">
      <c r="B4" s="4"/>
    </row>
    <row r="5" spans="2:4" ht="15.75" thickBot="1" x14ac:dyDescent="0.3">
      <c r="B5" s="24"/>
      <c r="C5" s="24"/>
      <c r="D5" s="24"/>
    </row>
    <row r="6" spans="2:4" ht="16.5" thickBot="1" x14ac:dyDescent="0.3">
      <c r="B6" s="25" t="s">
        <v>27</v>
      </c>
      <c r="C6" s="26"/>
      <c r="D6" s="27"/>
    </row>
    <row r="7" spans="2:4" x14ac:dyDescent="0.25">
      <c r="B7" s="23"/>
      <c r="C7" s="23"/>
      <c r="D7" s="23"/>
    </row>
    <row r="8" spans="2:4" x14ac:dyDescent="0.25">
      <c r="B8" s="9" t="s">
        <v>3</v>
      </c>
      <c r="C8" s="31" t="s">
        <v>100</v>
      </c>
      <c r="D8" s="32"/>
    </row>
    <row r="9" spans="2:4" x14ac:dyDescent="0.25">
      <c r="B9" s="9" t="s">
        <v>4</v>
      </c>
      <c r="C9" s="31" t="s">
        <v>101</v>
      </c>
      <c r="D9" s="32"/>
    </row>
    <row r="10" spans="2:4" x14ac:dyDescent="0.25">
      <c r="B10" s="9" t="s">
        <v>5</v>
      </c>
      <c r="C10" s="31" t="s">
        <v>102</v>
      </c>
      <c r="D10" s="32"/>
    </row>
    <row r="11" spans="2:4" x14ac:dyDescent="0.25">
      <c r="B11" s="9" t="s">
        <v>26</v>
      </c>
      <c r="C11" s="31">
        <v>20</v>
      </c>
      <c r="D11" s="32"/>
    </row>
    <row r="12" spans="2:4" ht="42.75" customHeight="1" x14ac:dyDescent="0.25">
      <c r="B12" s="29" t="s">
        <v>29</v>
      </c>
      <c r="C12" s="29"/>
      <c r="D12" s="29"/>
    </row>
    <row r="13" spans="2:4" x14ac:dyDescent="0.25">
      <c r="B13" s="30" t="s">
        <v>16</v>
      </c>
      <c r="C13" s="30"/>
      <c r="D13" s="30"/>
    </row>
    <row r="14" spans="2:4" x14ac:dyDescent="0.25">
      <c r="B14" s="16"/>
      <c r="C14" s="16"/>
      <c r="D14" s="16"/>
    </row>
    <row r="15" spans="2:4" ht="15.75" customHeight="1" x14ac:dyDescent="0.25">
      <c r="B15" s="17"/>
      <c r="C15" s="17"/>
      <c r="D15" s="17"/>
    </row>
    <row r="16" spans="2:4" ht="15.75" thickBot="1" x14ac:dyDescent="0.3">
      <c r="B16" s="8"/>
      <c r="C16" s="8"/>
      <c r="D16" s="8"/>
    </row>
    <row r="17" spans="2:10" ht="24.95" customHeight="1" thickBot="1" x14ac:dyDescent="0.3">
      <c r="B17" s="21" t="s">
        <v>14</v>
      </c>
      <c r="C17" s="28"/>
      <c r="D17" s="22"/>
    </row>
    <row r="18" spans="2:10" ht="24.95" customHeight="1" thickBot="1" x14ac:dyDescent="0.3">
      <c r="B18" s="7" t="s">
        <v>10</v>
      </c>
      <c r="C18" s="21" t="s">
        <v>9</v>
      </c>
      <c r="D18" s="22"/>
    </row>
    <row r="19" spans="2:10" ht="24.95" customHeight="1" thickBot="1" x14ac:dyDescent="0.3">
      <c r="B19" s="5" t="s">
        <v>38</v>
      </c>
      <c r="C19" s="19">
        <v>224.11</v>
      </c>
      <c r="D19" s="20"/>
    </row>
    <row r="20" spans="2:10" ht="24.95" customHeight="1" thickBot="1" x14ac:dyDescent="0.3">
      <c r="B20" s="5" t="s">
        <v>39</v>
      </c>
      <c r="C20" s="19">
        <v>228.61</v>
      </c>
      <c r="D20" s="20"/>
    </row>
    <row r="21" spans="2:10" ht="23.25" customHeight="1" thickBot="1" x14ac:dyDescent="0.3">
      <c r="B21" s="5" t="s">
        <v>40</v>
      </c>
      <c r="C21" s="19">
        <v>235.37</v>
      </c>
      <c r="D21" s="20"/>
      <c r="J21" s="6"/>
    </row>
    <row r="22" spans="2:10" ht="23.25" customHeight="1" thickBot="1" x14ac:dyDescent="0.3">
      <c r="B22" s="5" t="s">
        <v>41</v>
      </c>
      <c r="C22" s="19">
        <f>C19*1.2</f>
        <v>268.93200000000002</v>
      </c>
      <c r="D22" s="20"/>
      <c r="J22" s="6"/>
    </row>
    <row r="23" spans="2:10" ht="23.25" customHeight="1" thickBot="1" x14ac:dyDescent="0.3">
      <c r="B23" s="5" t="s">
        <v>42</v>
      </c>
      <c r="C23" s="19">
        <f>C20*1.2</f>
        <v>274.33199999999999</v>
      </c>
      <c r="D23" s="20"/>
    </row>
    <row r="24" spans="2:10" ht="24.95" customHeight="1" thickBot="1" x14ac:dyDescent="0.3">
      <c r="B24" s="5" t="s">
        <v>43</v>
      </c>
      <c r="C24" s="19">
        <f>C21*1.2</f>
        <v>282.44400000000002</v>
      </c>
      <c r="D24" s="20"/>
    </row>
    <row r="25" spans="2:10" ht="24.95" customHeight="1" thickBot="1" x14ac:dyDescent="0.3">
      <c r="B25" s="7" t="s">
        <v>11</v>
      </c>
      <c r="C25" s="21" t="s">
        <v>9</v>
      </c>
      <c r="D25" s="22"/>
    </row>
    <row r="26" spans="2:10" ht="24.95" customHeight="1" thickBot="1" x14ac:dyDescent="0.3">
      <c r="B26" s="5" t="s">
        <v>44</v>
      </c>
      <c r="C26" s="19">
        <v>241</v>
      </c>
      <c r="D26" s="20"/>
    </row>
    <row r="27" spans="2:10" ht="24.95" customHeight="1" thickBot="1" x14ac:dyDescent="0.3">
      <c r="B27" s="5" t="s">
        <v>45</v>
      </c>
      <c r="C27" s="19">
        <v>244.38</v>
      </c>
      <c r="D27" s="20"/>
    </row>
    <row r="28" spans="2:10" ht="24.95" customHeight="1" thickBot="1" x14ac:dyDescent="0.3">
      <c r="B28" s="5" t="s">
        <v>46</v>
      </c>
      <c r="C28" s="19">
        <v>255.64</v>
      </c>
      <c r="D28" s="20"/>
    </row>
    <row r="29" spans="2:10" ht="24.95" customHeight="1" thickBot="1" x14ac:dyDescent="0.3">
      <c r="B29" s="5" t="s">
        <v>47</v>
      </c>
      <c r="C29" s="19">
        <f>C26*1.2</f>
        <v>289.2</v>
      </c>
      <c r="D29" s="20"/>
    </row>
    <row r="30" spans="2:10" ht="24.95" customHeight="1" thickBot="1" x14ac:dyDescent="0.3">
      <c r="B30" s="5" t="s">
        <v>48</v>
      </c>
      <c r="C30" s="19">
        <f>C27*1.2</f>
        <v>293.25599999999997</v>
      </c>
      <c r="D30" s="20"/>
    </row>
    <row r="31" spans="2:10" ht="24.95" customHeight="1" thickBot="1" x14ac:dyDescent="0.3">
      <c r="B31" s="5" t="s">
        <v>49</v>
      </c>
      <c r="C31" s="19">
        <f>C28*1.2</f>
        <v>306.76799999999997</v>
      </c>
      <c r="D31" s="20"/>
    </row>
    <row r="32" spans="2:10" ht="24.95" customHeight="1" thickBot="1" x14ac:dyDescent="0.3">
      <c r="B32" s="7" t="s">
        <v>12</v>
      </c>
      <c r="C32" s="21" t="s">
        <v>9</v>
      </c>
      <c r="D32" s="22"/>
    </row>
    <row r="33" spans="2:4" ht="24.95" customHeight="1" thickBot="1" x14ac:dyDescent="0.3">
      <c r="B33" s="5" t="s">
        <v>50</v>
      </c>
      <c r="C33" s="19">
        <v>224.11</v>
      </c>
      <c r="D33" s="20"/>
    </row>
    <row r="34" spans="2:4" ht="24.95" customHeight="1" thickBot="1" x14ac:dyDescent="0.3">
      <c r="B34" s="5" t="s">
        <v>51</v>
      </c>
      <c r="C34" s="19">
        <v>228.61</v>
      </c>
      <c r="D34" s="20"/>
    </row>
    <row r="35" spans="2:4" ht="24.95" customHeight="1" thickBot="1" x14ac:dyDescent="0.3">
      <c r="B35" s="5" t="s">
        <v>52</v>
      </c>
      <c r="C35" s="19">
        <v>233.12</v>
      </c>
      <c r="D35" s="20"/>
    </row>
    <row r="36" spans="2:4" ht="24.95" customHeight="1" thickBot="1" x14ac:dyDescent="0.3">
      <c r="B36" s="5" t="s">
        <v>53</v>
      </c>
      <c r="C36" s="19">
        <f>C33*1.2</f>
        <v>268.93200000000002</v>
      </c>
      <c r="D36" s="20"/>
    </row>
    <row r="37" spans="2:4" ht="24.95" customHeight="1" thickBot="1" x14ac:dyDescent="0.3">
      <c r="B37" s="5" t="s">
        <v>54</v>
      </c>
      <c r="C37" s="19">
        <f t="shared" ref="C37:C38" si="0">C34*1.2</f>
        <v>274.33199999999999</v>
      </c>
      <c r="D37" s="20"/>
    </row>
    <row r="38" spans="2:4" ht="24.95" customHeight="1" thickBot="1" x14ac:dyDescent="0.3">
      <c r="B38" s="5" t="s">
        <v>55</v>
      </c>
      <c r="C38" s="19">
        <f t="shared" si="0"/>
        <v>279.74399999999997</v>
      </c>
      <c r="D38" s="20"/>
    </row>
    <row r="39" spans="2:4" ht="24.95" customHeight="1" thickBot="1" x14ac:dyDescent="0.3">
      <c r="B39" s="7" t="s">
        <v>13</v>
      </c>
      <c r="C39" s="21" t="s">
        <v>9</v>
      </c>
      <c r="D39" s="22"/>
    </row>
    <row r="40" spans="2:4" ht="24.95" customHeight="1" thickBot="1" x14ac:dyDescent="0.3">
      <c r="B40" s="5" t="s">
        <v>56</v>
      </c>
      <c r="C40" s="19">
        <v>165.55</v>
      </c>
      <c r="D40" s="20"/>
    </row>
    <row r="41" spans="2:4" ht="24.95" customHeight="1" thickBot="1" x14ac:dyDescent="0.3">
      <c r="B41" s="5" t="s">
        <v>57</v>
      </c>
      <c r="C41" s="19">
        <v>168.93</v>
      </c>
      <c r="D41" s="20"/>
    </row>
    <row r="42" spans="2:4" ht="24.95" customHeight="1" thickBot="1" x14ac:dyDescent="0.3">
      <c r="B42" s="5" t="s">
        <v>58</v>
      </c>
      <c r="C42" s="19">
        <v>193.7</v>
      </c>
      <c r="D42" s="20"/>
    </row>
    <row r="43" spans="2:4" ht="24.95" customHeight="1" thickBot="1" x14ac:dyDescent="0.3">
      <c r="B43" s="5" t="s">
        <v>59</v>
      </c>
      <c r="C43" s="19">
        <v>200.46</v>
      </c>
      <c r="D43" s="20"/>
    </row>
    <row r="44" spans="2:4" ht="24.95" customHeight="1" thickBot="1" x14ac:dyDescent="0.3">
      <c r="B44" s="5" t="s">
        <v>60</v>
      </c>
      <c r="C44" s="19">
        <v>261.27</v>
      </c>
      <c r="D44" s="20"/>
    </row>
    <row r="45" spans="2:4" ht="24.95" customHeight="1" thickBot="1" x14ac:dyDescent="0.3">
      <c r="B45" s="5" t="s">
        <v>61</v>
      </c>
      <c r="C45" s="19">
        <f>C40*1.2</f>
        <v>198.66</v>
      </c>
      <c r="D45" s="20"/>
    </row>
    <row r="46" spans="2:4" ht="24.95" customHeight="1" thickBot="1" x14ac:dyDescent="0.3">
      <c r="B46" s="5" t="s">
        <v>62</v>
      </c>
      <c r="C46" s="19">
        <v>202.71</v>
      </c>
      <c r="D46" s="20"/>
    </row>
    <row r="47" spans="2:4" ht="24.95" customHeight="1" thickBot="1" x14ac:dyDescent="0.3">
      <c r="B47" s="5" t="s">
        <v>63</v>
      </c>
      <c r="C47" s="19">
        <f t="shared" ref="C47:C49" si="1">C42*1.2</f>
        <v>232.43999999999997</v>
      </c>
      <c r="D47" s="20"/>
    </row>
    <row r="48" spans="2:4" ht="24.95" customHeight="1" thickBot="1" x14ac:dyDescent="0.3">
      <c r="B48" s="5" t="s">
        <v>64</v>
      </c>
      <c r="C48" s="19">
        <f t="shared" si="1"/>
        <v>240.55199999999999</v>
      </c>
      <c r="D48" s="20"/>
    </row>
    <row r="49" spans="2:4" ht="24.95" customHeight="1" thickBot="1" x14ac:dyDescent="0.3">
      <c r="B49" s="5" t="s">
        <v>65</v>
      </c>
      <c r="C49" s="19">
        <f t="shared" si="1"/>
        <v>313.52399999999994</v>
      </c>
      <c r="D49" s="20"/>
    </row>
    <row r="50" spans="2:4" ht="24.95" customHeight="1" thickBot="1" x14ac:dyDescent="0.3">
      <c r="B50" s="7" t="s">
        <v>17</v>
      </c>
      <c r="C50" s="21" t="s">
        <v>9</v>
      </c>
      <c r="D50" s="22"/>
    </row>
    <row r="51" spans="2:4" ht="24.95" customHeight="1" thickBot="1" x14ac:dyDescent="0.3">
      <c r="B51" s="5" t="s">
        <v>66</v>
      </c>
      <c r="C51" s="19">
        <v>252.05</v>
      </c>
      <c r="D51" s="20"/>
    </row>
    <row r="52" spans="2:4" ht="24.95" customHeight="1" thickBot="1" x14ac:dyDescent="0.3">
      <c r="B52" s="5" t="s">
        <v>67</v>
      </c>
      <c r="C52" s="19">
        <v>329.02</v>
      </c>
      <c r="D52" s="20"/>
    </row>
    <row r="53" spans="2:4" ht="24.95" customHeight="1" thickBot="1" x14ac:dyDescent="0.3">
      <c r="B53" s="5" t="s">
        <v>68</v>
      </c>
      <c r="C53" s="19">
        <v>503.28</v>
      </c>
      <c r="D53" s="20"/>
    </row>
    <row r="54" spans="2:4" ht="24.75" customHeight="1" thickBot="1" x14ac:dyDescent="0.3">
      <c r="B54" s="5" t="s">
        <v>69</v>
      </c>
      <c r="C54" s="19">
        <f>ROUND(C51*1.2,2)</f>
        <v>302.45999999999998</v>
      </c>
      <c r="D54" s="20"/>
    </row>
    <row r="55" spans="2:4" ht="24.95" customHeight="1" thickBot="1" x14ac:dyDescent="0.3">
      <c r="B55" s="5" t="s">
        <v>70</v>
      </c>
      <c r="C55" s="19">
        <f t="shared" ref="C55:C56" si="2">ROUND(C52*1.2,2)</f>
        <v>394.82</v>
      </c>
      <c r="D55" s="20"/>
    </row>
    <row r="56" spans="2:4" ht="24.95" customHeight="1" thickBot="1" x14ac:dyDescent="0.3">
      <c r="B56" s="5" t="s">
        <v>71</v>
      </c>
      <c r="C56" s="19">
        <f t="shared" si="2"/>
        <v>603.94000000000005</v>
      </c>
      <c r="D56" s="20"/>
    </row>
    <row r="57" spans="2:4" ht="24.75" customHeight="1" thickBot="1" x14ac:dyDescent="0.3">
      <c r="B57" s="7" t="s">
        <v>18</v>
      </c>
      <c r="C57" s="21" t="s">
        <v>9</v>
      </c>
      <c r="D57" s="22"/>
    </row>
    <row r="58" spans="2:4" ht="24.95" customHeight="1" thickBot="1" x14ac:dyDescent="0.3">
      <c r="B58" s="5" t="s">
        <v>72</v>
      </c>
      <c r="C58" s="19">
        <v>285.95</v>
      </c>
      <c r="D58" s="20"/>
    </row>
    <row r="59" spans="2:4" ht="24.95" customHeight="1" thickBot="1" x14ac:dyDescent="0.3">
      <c r="B59" s="5" t="s">
        <v>73</v>
      </c>
      <c r="C59" s="19">
        <v>459.91</v>
      </c>
      <c r="D59" s="20"/>
    </row>
    <row r="60" spans="2:4" ht="24.95" customHeight="1" thickBot="1" x14ac:dyDescent="0.3">
      <c r="B60" s="5" t="s">
        <v>74</v>
      </c>
      <c r="C60" s="19">
        <v>528.36</v>
      </c>
      <c r="D60" s="20"/>
    </row>
    <row r="61" spans="2:4" ht="24.95" customHeight="1" thickBot="1" x14ac:dyDescent="0.3">
      <c r="B61" s="5" t="s">
        <v>75</v>
      </c>
      <c r="C61" s="19">
        <f>C58*1.2</f>
        <v>343.14</v>
      </c>
      <c r="D61" s="20"/>
    </row>
    <row r="62" spans="2:4" ht="24.95" customHeight="1" thickBot="1" x14ac:dyDescent="0.3">
      <c r="B62" s="5" t="s">
        <v>76</v>
      </c>
      <c r="C62" s="19">
        <f t="shared" ref="C62:C63" si="3">C59*1.2</f>
        <v>551.89200000000005</v>
      </c>
      <c r="D62" s="20"/>
    </row>
    <row r="63" spans="2:4" ht="24.95" customHeight="1" thickBot="1" x14ac:dyDescent="0.3">
      <c r="B63" s="5" t="s">
        <v>77</v>
      </c>
      <c r="C63" s="19">
        <f t="shared" si="3"/>
        <v>634.03200000000004</v>
      </c>
      <c r="D63" s="20"/>
    </row>
    <row r="64" spans="2:4" ht="24.95" customHeight="1" thickBot="1" x14ac:dyDescent="0.3">
      <c r="B64" s="7" t="s">
        <v>19</v>
      </c>
      <c r="C64" s="21" t="s">
        <v>9</v>
      </c>
      <c r="D64" s="22"/>
    </row>
    <row r="65" spans="2:4" ht="24.95" customHeight="1" thickBot="1" x14ac:dyDescent="0.3">
      <c r="B65" s="5" t="s">
        <v>78</v>
      </c>
      <c r="C65" s="19">
        <v>444.04</v>
      </c>
      <c r="D65" s="20"/>
    </row>
    <row r="66" spans="2:4" ht="24.95" customHeight="1" thickBot="1" x14ac:dyDescent="0.3">
      <c r="B66" s="5" t="s">
        <v>79</v>
      </c>
      <c r="C66" s="19">
        <v>526.58000000000004</v>
      </c>
      <c r="D66" s="20"/>
    </row>
    <row r="67" spans="2:4" ht="24.95" customHeight="1" thickBot="1" x14ac:dyDescent="0.3">
      <c r="B67" s="5" t="s">
        <v>80</v>
      </c>
      <c r="C67" s="19">
        <v>532.85</v>
      </c>
      <c r="D67" s="20"/>
    </row>
    <row r="68" spans="2:4" ht="24.95" customHeight="1" thickBot="1" x14ac:dyDescent="0.3">
      <c r="B68" s="5" t="s">
        <v>81</v>
      </c>
      <c r="C68" s="19">
        <f>C66*1.2</f>
        <v>631.89600000000007</v>
      </c>
      <c r="D68" s="20"/>
    </row>
    <row r="69" spans="2:4" ht="24.95" customHeight="1" thickBot="1" x14ac:dyDescent="0.3">
      <c r="B69" s="7" t="s">
        <v>20</v>
      </c>
      <c r="C69" s="21" t="s">
        <v>9</v>
      </c>
      <c r="D69" s="22"/>
    </row>
    <row r="70" spans="2:4" ht="24.95" customHeight="1" thickBot="1" x14ac:dyDescent="0.3">
      <c r="B70" s="5" t="s">
        <v>82</v>
      </c>
      <c r="C70" s="19">
        <v>289.86</v>
      </c>
      <c r="D70" s="20"/>
    </row>
    <row r="71" spans="2:4" ht="24.95" customHeight="1" thickBot="1" x14ac:dyDescent="0.3">
      <c r="B71" s="5" t="s">
        <v>83</v>
      </c>
      <c r="C71" s="19">
        <f>C70*1.2</f>
        <v>347.83199999999999</v>
      </c>
      <c r="D71" s="20"/>
    </row>
    <row r="72" spans="2:4" ht="24.95" customHeight="1" thickBot="1" x14ac:dyDescent="0.3">
      <c r="B72" s="7" t="s">
        <v>30</v>
      </c>
      <c r="C72" s="21" t="s">
        <v>9</v>
      </c>
      <c r="D72" s="22"/>
    </row>
    <row r="73" spans="2:4" ht="24.95" customHeight="1" thickBot="1" x14ac:dyDescent="0.3">
      <c r="B73" s="5" t="s">
        <v>84</v>
      </c>
      <c r="C73" s="19">
        <v>1928.25</v>
      </c>
      <c r="D73" s="20"/>
    </row>
    <row r="74" spans="2:4" ht="24.95" customHeight="1" thickBot="1" x14ac:dyDescent="0.3">
      <c r="B74" s="5" t="s">
        <v>85</v>
      </c>
      <c r="C74" s="19">
        <v>2654.29</v>
      </c>
      <c r="D74" s="20"/>
    </row>
    <row r="75" spans="2:4" ht="24.95" customHeight="1" thickBot="1" x14ac:dyDescent="0.3">
      <c r="B75" s="7" t="s">
        <v>31</v>
      </c>
      <c r="C75" s="21" t="s">
        <v>9</v>
      </c>
      <c r="D75" s="22"/>
    </row>
    <row r="76" spans="2:4" ht="24.95" customHeight="1" thickBot="1" x14ac:dyDescent="0.3">
      <c r="B76" s="5" t="s">
        <v>86</v>
      </c>
      <c r="C76" s="19">
        <v>2332.5300000000002</v>
      </c>
      <c r="D76" s="20"/>
    </row>
    <row r="77" spans="2:4" ht="24.95" customHeight="1" thickBot="1" x14ac:dyDescent="0.3">
      <c r="B77" s="5" t="s">
        <v>87</v>
      </c>
      <c r="C77" s="19">
        <v>2880.13</v>
      </c>
      <c r="D77" s="20"/>
    </row>
    <row r="78" spans="2:4" ht="24.95" customHeight="1" thickBot="1" x14ac:dyDescent="0.3">
      <c r="B78" s="7" t="s">
        <v>21</v>
      </c>
      <c r="C78" s="21" t="s">
        <v>9</v>
      </c>
      <c r="D78" s="22"/>
    </row>
    <row r="79" spans="2:4" ht="24.95" customHeight="1" thickBot="1" x14ac:dyDescent="0.3">
      <c r="B79" s="5" t="s">
        <v>88</v>
      </c>
      <c r="C79" s="19">
        <v>154.72</v>
      </c>
      <c r="D79" s="20"/>
    </row>
    <row r="80" spans="2:4" ht="24.95" customHeight="1" thickBot="1" x14ac:dyDescent="0.3">
      <c r="B80" s="5" t="s">
        <v>89</v>
      </c>
      <c r="C80" s="19">
        <v>157.88</v>
      </c>
      <c r="D80" s="20" t="e">
        <f t="shared" ref="D80" si="4">#REF!*(1+B80)</f>
        <v>#REF!</v>
      </c>
    </row>
    <row r="81" spans="2:4" ht="24.95" customHeight="1" thickBot="1" x14ac:dyDescent="0.3">
      <c r="B81" s="5" t="s">
        <v>90</v>
      </c>
      <c r="C81" s="19">
        <v>165.24</v>
      </c>
      <c r="D81" s="20" t="e">
        <f t="shared" ref="D81" si="5">#REF!*(1+B81)</f>
        <v>#REF!</v>
      </c>
    </row>
    <row r="82" spans="2:4" ht="24.95" customHeight="1" thickBot="1" x14ac:dyDescent="0.3">
      <c r="B82" s="7" t="s">
        <v>22</v>
      </c>
      <c r="C82" s="21" t="s">
        <v>9</v>
      </c>
      <c r="D82" s="22"/>
    </row>
    <row r="83" spans="2:4" ht="24.95" customHeight="1" thickBot="1" x14ac:dyDescent="0.3">
      <c r="B83" s="5" t="s">
        <v>91</v>
      </c>
      <c r="C83" s="19">
        <v>81.040000000000006</v>
      </c>
      <c r="D83" s="20"/>
    </row>
    <row r="84" spans="2:4" ht="24.95" customHeight="1" thickBot="1" x14ac:dyDescent="0.3">
      <c r="B84" s="5" t="s">
        <v>92</v>
      </c>
      <c r="C84" s="19">
        <v>797.69</v>
      </c>
      <c r="D84" s="20"/>
    </row>
    <row r="85" spans="2:4" ht="24.95" customHeight="1" thickBot="1" x14ac:dyDescent="0.3">
      <c r="B85" s="5" t="s">
        <v>93</v>
      </c>
      <c r="C85" s="19">
        <v>59.2</v>
      </c>
      <c r="D85" s="20"/>
    </row>
    <row r="86" spans="2:4" ht="24.95" customHeight="1" thickBot="1" x14ac:dyDescent="0.3">
      <c r="B86" s="7" t="s">
        <v>23</v>
      </c>
      <c r="C86" s="21" t="s">
        <v>9</v>
      </c>
      <c r="D86" s="22"/>
    </row>
    <row r="87" spans="2:4" ht="24.95" customHeight="1" thickBot="1" x14ac:dyDescent="0.3">
      <c r="B87" s="5" t="s">
        <v>32</v>
      </c>
      <c r="C87" s="19">
        <v>170.05</v>
      </c>
      <c r="D87" s="20"/>
    </row>
    <row r="88" spans="2:4" ht="24.95" customHeight="1" thickBot="1" x14ac:dyDescent="0.3">
      <c r="B88" s="5" t="s">
        <v>33</v>
      </c>
      <c r="C88" s="19">
        <v>181.31</v>
      </c>
      <c r="D88" s="20"/>
    </row>
    <row r="89" spans="2:4" ht="24.95" customHeight="1" thickBot="1" x14ac:dyDescent="0.3">
      <c r="B89" s="5" t="s">
        <v>34</v>
      </c>
      <c r="C89" s="19">
        <v>217.35</v>
      </c>
      <c r="D89" s="20"/>
    </row>
    <row r="90" spans="2:4" ht="24.95" customHeight="1" thickBot="1" x14ac:dyDescent="0.3">
      <c r="B90" s="5" t="s">
        <v>35</v>
      </c>
      <c r="C90" s="19">
        <v>323.8</v>
      </c>
      <c r="D90" s="20"/>
    </row>
    <row r="91" spans="2:4" ht="24.95" customHeight="1" thickBot="1" x14ac:dyDescent="0.3">
      <c r="B91" s="5" t="s">
        <v>36</v>
      </c>
      <c r="C91" s="19">
        <v>519.41</v>
      </c>
      <c r="D91" s="20"/>
    </row>
    <row r="92" spans="2:4" ht="24.95" customHeight="1" thickBot="1" x14ac:dyDescent="0.3">
      <c r="B92" s="7" t="s">
        <v>24</v>
      </c>
      <c r="C92" s="21" t="s">
        <v>9</v>
      </c>
      <c r="D92" s="22"/>
    </row>
    <row r="93" spans="2:4" ht="24.95" customHeight="1" thickBot="1" x14ac:dyDescent="0.3">
      <c r="B93" s="5" t="s">
        <v>37</v>
      </c>
      <c r="C93" s="19">
        <v>855.62</v>
      </c>
      <c r="D93" s="20"/>
    </row>
    <row r="94" spans="2:4" ht="24.95" customHeight="1" x14ac:dyDescent="0.25"/>
    <row r="95" spans="2:4" ht="24.95" customHeight="1" x14ac:dyDescent="0.25"/>
    <row r="96" spans="2:4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</sheetData>
  <sheetProtection sheet="1" objects="1" scenarios="1"/>
  <mergeCells count="86">
    <mergeCell ref="C64:D64"/>
    <mergeCell ref="C86:D86"/>
    <mergeCell ref="C87:D87"/>
    <mergeCell ref="C88:D88"/>
    <mergeCell ref="C89:D89"/>
    <mergeCell ref="C65:D65"/>
    <mergeCell ref="C66:D66"/>
    <mergeCell ref="C67:D67"/>
    <mergeCell ref="C72:D72"/>
    <mergeCell ref="C73:D73"/>
    <mergeCell ref="C74:D74"/>
    <mergeCell ref="C75:D75"/>
    <mergeCell ref="C76:D76"/>
    <mergeCell ref="C77:D77"/>
    <mergeCell ref="C68:D68"/>
    <mergeCell ref="C90:D90"/>
    <mergeCell ref="C93:D93"/>
    <mergeCell ref="C92:D92"/>
    <mergeCell ref="C91:D91"/>
    <mergeCell ref="C69:D69"/>
    <mergeCell ref="C70:D70"/>
    <mergeCell ref="C71:D71"/>
    <mergeCell ref="C49:D49"/>
    <mergeCell ref="C50:D50"/>
    <mergeCell ref="C54:D54"/>
    <mergeCell ref="C58:D58"/>
    <mergeCell ref="C59:D59"/>
    <mergeCell ref="C60:D60"/>
    <mergeCell ref="C63:D63"/>
    <mergeCell ref="C55:D55"/>
    <mergeCell ref="C56:D56"/>
    <mergeCell ref="C57:D57"/>
    <mergeCell ref="C61:D61"/>
    <mergeCell ref="C62:D62"/>
    <mergeCell ref="C18:D18"/>
    <mergeCell ref="C19:D19"/>
    <mergeCell ref="C20:D20"/>
    <mergeCell ref="C44:D44"/>
    <mergeCell ref="C45:D45"/>
    <mergeCell ref="C21:D21"/>
    <mergeCell ref="C22:D22"/>
    <mergeCell ref="C23:D23"/>
    <mergeCell ref="C24:D24"/>
    <mergeCell ref="C25:D25"/>
    <mergeCell ref="C33:D33"/>
    <mergeCell ref="C26:D26"/>
    <mergeCell ref="C27:D27"/>
    <mergeCell ref="C29:D29"/>
    <mergeCell ref="C32:D32"/>
    <mergeCell ref="C28:D28"/>
    <mergeCell ref="B7:D7"/>
    <mergeCell ref="B5:D5"/>
    <mergeCell ref="B6:D6"/>
    <mergeCell ref="B17:D17"/>
    <mergeCell ref="B12:D12"/>
    <mergeCell ref="B13:D13"/>
    <mergeCell ref="C8:D8"/>
    <mergeCell ref="C9:D9"/>
    <mergeCell ref="C11:D11"/>
    <mergeCell ref="C10:D10"/>
    <mergeCell ref="C30:D30"/>
    <mergeCell ref="C31:D3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83:D83"/>
    <mergeCell ref="C84:D84"/>
    <mergeCell ref="C85:D85"/>
    <mergeCell ref="C78:D78"/>
    <mergeCell ref="C79:D79"/>
    <mergeCell ref="C80:D80"/>
    <mergeCell ref="C81:D81"/>
    <mergeCell ref="C82:D82"/>
    <mergeCell ref="C46:D46"/>
    <mergeCell ref="C47:D47"/>
    <mergeCell ref="C51:D51"/>
    <mergeCell ref="C52:D52"/>
    <mergeCell ref="C53:D53"/>
    <mergeCell ref="C48:D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73"/>
  <sheetViews>
    <sheetView showGridLines="0" workbookViewId="0">
      <selection activeCell="B46" sqref="B46:H46"/>
    </sheetView>
  </sheetViews>
  <sheetFormatPr baseColWidth="10" defaultColWidth="11.42578125" defaultRowHeight="15" x14ac:dyDescent="0.25"/>
  <cols>
    <col min="9" max="9" width="19.42578125" customWidth="1"/>
    <col min="10" max="10" width="24.140625" customWidth="1"/>
  </cols>
  <sheetData>
    <row r="2" spans="1:10" x14ac:dyDescent="0.25">
      <c r="B2" s="35" t="s">
        <v>28</v>
      </c>
      <c r="C2" s="35"/>
      <c r="D2" s="35"/>
      <c r="E2" s="35"/>
      <c r="I2" s="2" t="s">
        <v>0</v>
      </c>
    </row>
    <row r="3" spans="1:10" x14ac:dyDescent="0.25">
      <c r="B3" s="3"/>
    </row>
    <row r="4" spans="1:10" ht="15.75" thickBot="1" x14ac:dyDescent="0.3">
      <c r="B4" s="43" t="s">
        <v>1</v>
      </c>
      <c r="C4" s="43"/>
      <c r="D4" s="43"/>
      <c r="E4" s="43"/>
      <c r="F4" s="43"/>
      <c r="G4" s="43"/>
      <c r="H4" s="43"/>
      <c r="I4" s="43"/>
      <c r="J4" s="43"/>
    </row>
    <row r="5" spans="1:10" ht="16.5" thickBot="1" x14ac:dyDescent="0.3">
      <c r="B5" s="25" t="s">
        <v>27</v>
      </c>
      <c r="C5" s="26"/>
      <c r="D5" s="26"/>
      <c r="E5" s="26"/>
      <c r="F5" s="26"/>
      <c r="G5" s="26"/>
      <c r="H5" s="26"/>
      <c r="I5" s="26"/>
      <c r="J5" s="27"/>
    </row>
    <row r="6" spans="1:10" s="10" customFormat="1" ht="57.75" customHeight="1" x14ac:dyDescent="0.25">
      <c r="A6" s="12"/>
      <c r="B6" s="39" t="s">
        <v>2</v>
      </c>
      <c r="C6" s="39"/>
      <c r="D6" s="39"/>
      <c r="E6" s="39"/>
      <c r="F6" s="39"/>
      <c r="G6" s="39"/>
      <c r="H6" s="39"/>
      <c r="I6" s="39"/>
      <c r="J6" s="39"/>
    </row>
    <row r="7" spans="1:10" s="10" customFormat="1" ht="57.75" customHeight="1" thickBot="1" x14ac:dyDescent="0.3">
      <c r="A7" s="11"/>
      <c r="B7" s="39" t="s">
        <v>15</v>
      </c>
      <c r="C7" s="39"/>
      <c r="D7" s="39"/>
      <c r="E7" s="39"/>
      <c r="F7" s="39"/>
      <c r="G7" s="39"/>
      <c r="H7" s="39"/>
      <c r="I7" s="39"/>
      <c r="J7" s="39"/>
    </row>
    <row r="8" spans="1:10" ht="16.5" thickBot="1" x14ac:dyDescent="0.3">
      <c r="B8" s="25"/>
      <c r="C8" s="26"/>
      <c r="D8" s="26"/>
      <c r="E8" s="26"/>
      <c r="F8" s="26"/>
      <c r="G8" s="26"/>
      <c r="H8" s="26"/>
      <c r="I8" s="26"/>
      <c r="J8" s="27"/>
    </row>
    <row r="9" spans="1:10" ht="26.25" customHeight="1" thickBot="1" x14ac:dyDescent="0.3">
      <c r="B9" s="47" t="s">
        <v>7</v>
      </c>
      <c r="C9" s="47"/>
      <c r="D9" s="47"/>
      <c r="E9" s="47"/>
      <c r="F9" s="47"/>
      <c r="G9" s="47"/>
      <c r="H9" s="47"/>
      <c r="I9" s="44" t="s">
        <v>8</v>
      </c>
      <c r="J9" s="44"/>
    </row>
    <row r="10" spans="1:10" ht="26.25" customHeight="1" thickBot="1" x14ac:dyDescent="0.3">
      <c r="B10" s="21" t="s">
        <v>6</v>
      </c>
      <c r="C10" s="28"/>
      <c r="D10" s="28"/>
      <c r="E10" s="28"/>
      <c r="F10" s="28"/>
      <c r="G10" s="28"/>
      <c r="H10" s="22"/>
      <c r="I10" s="21" t="s">
        <v>9</v>
      </c>
      <c r="J10" s="22"/>
    </row>
    <row r="11" spans="1:10" x14ac:dyDescent="0.25">
      <c r="B11" s="40" t="s">
        <v>139</v>
      </c>
      <c r="C11" s="41"/>
      <c r="D11" s="41"/>
      <c r="E11" s="41"/>
      <c r="F11" s="41"/>
      <c r="G11" s="41"/>
      <c r="H11" s="42"/>
      <c r="I11" s="45">
        <v>84</v>
      </c>
      <c r="J11" s="46"/>
    </row>
    <row r="12" spans="1:10" x14ac:dyDescent="0.25">
      <c r="B12" s="36" t="s">
        <v>140</v>
      </c>
      <c r="C12" s="37"/>
      <c r="D12" s="37"/>
      <c r="E12" s="37"/>
      <c r="F12" s="37"/>
      <c r="G12" s="37"/>
      <c r="H12" s="38"/>
      <c r="I12" s="33">
        <v>780</v>
      </c>
      <c r="J12" s="34"/>
    </row>
    <row r="13" spans="1:10" x14ac:dyDescent="0.25">
      <c r="B13" s="36" t="s">
        <v>141</v>
      </c>
      <c r="C13" s="37"/>
      <c r="D13" s="37"/>
      <c r="E13" s="37"/>
      <c r="F13" s="37"/>
      <c r="G13" s="37"/>
      <c r="H13" s="38"/>
      <c r="I13" s="33">
        <v>110</v>
      </c>
      <c r="J13" s="34"/>
    </row>
    <row r="14" spans="1:10" x14ac:dyDescent="0.25">
      <c r="B14" s="36" t="s">
        <v>142</v>
      </c>
      <c r="C14" s="37"/>
      <c r="D14" s="37"/>
      <c r="E14" s="37"/>
      <c r="F14" s="37"/>
      <c r="G14" s="37"/>
      <c r="H14" s="38"/>
      <c r="I14" s="33">
        <v>64.350000000000009</v>
      </c>
      <c r="J14" s="34"/>
    </row>
    <row r="15" spans="1:10" x14ac:dyDescent="0.25">
      <c r="B15" s="36" t="s">
        <v>104</v>
      </c>
      <c r="C15" s="37"/>
      <c r="D15" s="37"/>
      <c r="E15" s="37"/>
      <c r="F15" s="37"/>
      <c r="G15" s="37"/>
      <c r="H15" s="38"/>
      <c r="I15" s="33">
        <v>6.9</v>
      </c>
      <c r="J15" s="34"/>
    </row>
    <row r="16" spans="1:10" x14ac:dyDescent="0.25">
      <c r="B16" s="36" t="s">
        <v>103</v>
      </c>
      <c r="C16" s="37"/>
      <c r="D16" s="37"/>
      <c r="E16" s="37"/>
      <c r="F16" s="37"/>
      <c r="G16" s="37"/>
      <c r="H16" s="38"/>
      <c r="I16" s="33">
        <v>3.15</v>
      </c>
      <c r="J16" s="34"/>
    </row>
    <row r="17" spans="2:10" x14ac:dyDescent="0.25">
      <c r="B17" s="36" t="s">
        <v>105</v>
      </c>
      <c r="C17" s="37"/>
      <c r="D17" s="37"/>
      <c r="E17" s="37"/>
      <c r="F17" s="37"/>
      <c r="G17" s="37"/>
      <c r="H17" s="38"/>
      <c r="I17" s="33">
        <v>3.75</v>
      </c>
      <c r="J17" s="34"/>
    </row>
    <row r="18" spans="2:10" x14ac:dyDescent="0.25">
      <c r="B18" s="36" t="s">
        <v>106</v>
      </c>
      <c r="C18" s="37"/>
      <c r="D18" s="37"/>
      <c r="E18" s="37"/>
      <c r="F18" s="37"/>
      <c r="G18" s="37"/>
      <c r="H18" s="38"/>
      <c r="I18" s="33">
        <v>120</v>
      </c>
      <c r="J18" s="34"/>
    </row>
    <row r="19" spans="2:10" x14ac:dyDescent="0.25">
      <c r="B19" s="36" t="s">
        <v>107</v>
      </c>
      <c r="C19" s="37"/>
      <c r="D19" s="37"/>
      <c r="E19" s="37"/>
      <c r="F19" s="37"/>
      <c r="G19" s="37"/>
      <c r="H19" s="38"/>
      <c r="I19" s="33">
        <v>183.13995700000004</v>
      </c>
      <c r="J19" s="34"/>
    </row>
    <row r="20" spans="2:10" x14ac:dyDescent="0.25">
      <c r="B20" s="36" t="s">
        <v>108</v>
      </c>
      <c r="C20" s="37"/>
      <c r="D20" s="37"/>
      <c r="E20" s="37"/>
      <c r="F20" s="37"/>
      <c r="G20" s="37"/>
      <c r="H20" s="38"/>
      <c r="I20" s="33">
        <v>45</v>
      </c>
      <c r="J20" s="34"/>
    </row>
    <row r="21" spans="2:10" x14ac:dyDescent="0.25">
      <c r="B21" s="36" t="s">
        <v>109</v>
      </c>
      <c r="C21" s="37"/>
      <c r="D21" s="37"/>
      <c r="E21" s="37"/>
      <c r="F21" s="37"/>
      <c r="G21" s="37"/>
      <c r="H21" s="38"/>
      <c r="I21" s="33">
        <v>36.760981400000006</v>
      </c>
      <c r="J21" s="34"/>
    </row>
    <row r="22" spans="2:10" x14ac:dyDescent="0.25">
      <c r="B22" s="36" t="s">
        <v>110</v>
      </c>
      <c r="C22" s="37"/>
      <c r="D22" s="37"/>
      <c r="E22" s="37"/>
      <c r="F22" s="37"/>
      <c r="G22" s="37"/>
      <c r="H22" s="38"/>
      <c r="I22" s="33">
        <v>238.49997600000003</v>
      </c>
      <c r="J22" s="34"/>
    </row>
    <row r="23" spans="2:10" x14ac:dyDescent="0.25">
      <c r="B23" s="40" t="s">
        <v>111</v>
      </c>
      <c r="C23" s="41"/>
      <c r="D23" s="41"/>
      <c r="E23" s="41"/>
      <c r="F23" s="41"/>
      <c r="G23" s="41"/>
      <c r="H23" s="42"/>
      <c r="I23" s="33">
        <v>25</v>
      </c>
      <c r="J23" s="34"/>
    </row>
    <row r="24" spans="2:10" ht="16.5" customHeight="1" x14ac:dyDescent="0.25">
      <c r="B24" s="36" t="s">
        <v>112</v>
      </c>
      <c r="C24" s="37"/>
      <c r="D24" s="37"/>
      <c r="E24" s="37"/>
      <c r="F24" s="37"/>
      <c r="G24" s="37"/>
      <c r="H24" s="38"/>
      <c r="I24" s="33">
        <v>55</v>
      </c>
      <c r="J24" s="34"/>
    </row>
    <row r="25" spans="2:10" ht="16.5" customHeight="1" x14ac:dyDescent="0.25">
      <c r="B25" s="36" t="s">
        <v>113</v>
      </c>
      <c r="C25" s="37"/>
      <c r="D25" s="37"/>
      <c r="E25" s="37"/>
      <c r="F25" s="37"/>
      <c r="G25" s="37"/>
      <c r="H25" s="38"/>
      <c r="I25" s="33">
        <v>315</v>
      </c>
      <c r="J25" s="34"/>
    </row>
    <row r="26" spans="2:10" x14ac:dyDescent="0.25">
      <c r="B26" s="36" t="s">
        <v>114</v>
      </c>
      <c r="C26" s="37"/>
      <c r="D26" s="37"/>
      <c r="E26" s="37"/>
      <c r="F26" s="37"/>
      <c r="G26" s="37"/>
      <c r="H26" s="38"/>
      <c r="I26" s="33">
        <v>95</v>
      </c>
      <c r="J26" s="34"/>
    </row>
    <row r="27" spans="2:10" x14ac:dyDescent="0.25">
      <c r="B27" s="36" t="s">
        <v>115</v>
      </c>
      <c r="C27" s="37"/>
      <c r="D27" s="37"/>
      <c r="E27" s="37"/>
      <c r="F27" s="37"/>
      <c r="G27" s="37"/>
      <c r="H27" s="38"/>
      <c r="I27" s="33">
        <v>160</v>
      </c>
      <c r="J27" s="34"/>
    </row>
    <row r="28" spans="2:10" x14ac:dyDescent="0.25">
      <c r="B28" s="36" t="s">
        <v>116</v>
      </c>
      <c r="C28" s="37"/>
      <c r="D28" s="37"/>
      <c r="E28" s="37"/>
      <c r="F28" s="37"/>
      <c r="G28" s="37"/>
      <c r="H28" s="38"/>
      <c r="I28" s="33">
        <v>48.400000000000006</v>
      </c>
      <c r="J28" s="34"/>
    </row>
    <row r="29" spans="2:10" x14ac:dyDescent="0.25">
      <c r="B29" s="13"/>
      <c r="C29" s="14"/>
      <c r="D29" s="14"/>
      <c r="E29" s="14"/>
      <c r="F29" s="14" t="s">
        <v>117</v>
      </c>
      <c r="G29" s="14"/>
      <c r="H29" s="15"/>
      <c r="I29" s="33">
        <v>205.70000000000005</v>
      </c>
      <c r="J29" s="34"/>
    </row>
    <row r="30" spans="2:10" x14ac:dyDescent="0.25">
      <c r="B30" s="13"/>
      <c r="C30" s="14"/>
      <c r="D30" s="14" t="s">
        <v>118</v>
      </c>
      <c r="E30" s="14"/>
      <c r="F30" s="14"/>
      <c r="G30" s="14"/>
      <c r="H30" s="15"/>
      <c r="I30" s="33">
        <v>372.90000000000003</v>
      </c>
      <c r="J30" s="34"/>
    </row>
    <row r="31" spans="2:10" x14ac:dyDescent="0.25">
      <c r="B31" s="13"/>
      <c r="C31" s="14"/>
      <c r="D31" s="14"/>
      <c r="E31" s="14" t="s">
        <v>119</v>
      </c>
      <c r="F31" s="14"/>
      <c r="G31" s="14"/>
      <c r="H31" s="15"/>
      <c r="I31" s="33">
        <v>239.58000000000004</v>
      </c>
      <c r="J31" s="34"/>
    </row>
    <row r="32" spans="2:10" x14ac:dyDescent="0.25">
      <c r="B32" s="13"/>
      <c r="C32" s="14"/>
      <c r="D32" s="14"/>
      <c r="E32" s="14" t="s">
        <v>120</v>
      </c>
      <c r="F32" s="14"/>
      <c r="G32" s="14"/>
      <c r="H32" s="15"/>
      <c r="I32" s="33">
        <v>72.599999999999994</v>
      </c>
      <c r="J32" s="34"/>
    </row>
    <row r="33" spans="2:10" x14ac:dyDescent="0.25">
      <c r="B33" s="13"/>
      <c r="C33" s="14"/>
      <c r="D33" s="14"/>
      <c r="E33" s="14" t="s">
        <v>121</v>
      </c>
      <c r="F33" s="14"/>
      <c r="G33" s="14"/>
      <c r="H33" s="15"/>
      <c r="I33" s="33">
        <v>64.16</v>
      </c>
      <c r="J33" s="34"/>
    </row>
    <row r="34" spans="2:10" x14ac:dyDescent="0.25">
      <c r="B34" s="36" t="s">
        <v>122</v>
      </c>
      <c r="C34" s="37"/>
      <c r="D34" s="37"/>
      <c r="E34" s="37"/>
      <c r="F34" s="37"/>
      <c r="G34" s="37"/>
      <c r="H34" s="38"/>
      <c r="I34" s="33">
        <v>140.61298680000004</v>
      </c>
      <c r="J34" s="34"/>
    </row>
    <row r="35" spans="2:10" x14ac:dyDescent="0.25">
      <c r="B35" s="36" t="s">
        <v>123</v>
      </c>
      <c r="C35" s="37"/>
      <c r="D35" s="37"/>
      <c r="E35" s="37"/>
      <c r="F35" s="37"/>
      <c r="G35" s="37"/>
      <c r="H35" s="38"/>
      <c r="I35" s="33">
        <v>58.639981400000011</v>
      </c>
      <c r="J35" s="34"/>
    </row>
    <row r="36" spans="2:10" x14ac:dyDescent="0.25">
      <c r="B36" s="18" t="s">
        <v>124</v>
      </c>
      <c r="C36" s="18"/>
      <c r="D36" s="18"/>
      <c r="E36" s="18"/>
      <c r="F36" s="18"/>
      <c r="G36" s="18"/>
      <c r="H36" s="18"/>
      <c r="I36" s="33">
        <v>140</v>
      </c>
      <c r="J36" s="34"/>
    </row>
    <row r="37" spans="2:10" x14ac:dyDescent="0.25">
      <c r="B37" s="36" t="s">
        <v>125</v>
      </c>
      <c r="C37" s="37"/>
      <c r="D37" s="37"/>
      <c r="E37" s="37"/>
      <c r="F37" s="37"/>
      <c r="G37" s="37"/>
      <c r="H37" s="38"/>
      <c r="I37" s="33">
        <v>160</v>
      </c>
      <c r="J37" s="34"/>
    </row>
    <row r="38" spans="2:10" x14ac:dyDescent="0.25">
      <c r="B38" s="36" t="s">
        <v>126</v>
      </c>
      <c r="C38" s="37"/>
      <c r="D38" s="37"/>
      <c r="E38" s="37"/>
      <c r="F38" s="37"/>
      <c r="G38" s="37"/>
      <c r="H38" s="38"/>
      <c r="I38" s="33">
        <v>125</v>
      </c>
      <c r="J38" s="34"/>
    </row>
    <row r="39" spans="2:10" x14ac:dyDescent="0.25">
      <c r="B39" s="36" t="s">
        <v>127</v>
      </c>
      <c r="C39" s="37"/>
      <c r="D39" s="37"/>
      <c r="E39" s="37"/>
      <c r="F39" s="37"/>
      <c r="G39" s="37"/>
      <c r="H39" s="38"/>
      <c r="I39" s="33">
        <v>175</v>
      </c>
      <c r="J39" s="34"/>
    </row>
    <row r="40" spans="2:10" x14ac:dyDescent="0.25">
      <c r="B40" s="36" t="s">
        <v>128</v>
      </c>
      <c r="C40" s="37"/>
      <c r="D40" s="37"/>
      <c r="E40" s="37"/>
      <c r="F40" s="37"/>
      <c r="G40" s="37"/>
      <c r="H40" s="38"/>
      <c r="I40" s="33">
        <v>184.74992250000003</v>
      </c>
      <c r="J40" s="34"/>
    </row>
    <row r="41" spans="2:10" ht="16.5" customHeight="1" x14ac:dyDescent="0.25">
      <c r="B41" s="36" t="s">
        <v>129</v>
      </c>
      <c r="C41" s="37"/>
      <c r="D41" s="37"/>
      <c r="E41" s="37"/>
      <c r="F41" s="37"/>
      <c r="G41" s="37"/>
      <c r="H41" s="38"/>
      <c r="I41" s="33">
        <v>380</v>
      </c>
      <c r="J41" s="34"/>
    </row>
    <row r="42" spans="2:10" ht="16.5" customHeight="1" x14ac:dyDescent="0.25">
      <c r="B42" s="36" t="s">
        <v>130</v>
      </c>
      <c r="C42" s="37"/>
      <c r="D42" s="37"/>
      <c r="E42" s="37"/>
      <c r="F42" s="37"/>
      <c r="G42" s="37"/>
      <c r="H42" s="38"/>
      <c r="I42" s="33">
        <v>153.51993800000002</v>
      </c>
      <c r="J42" s="34"/>
    </row>
    <row r="43" spans="2:10" x14ac:dyDescent="0.25">
      <c r="B43" s="36" t="s">
        <v>131</v>
      </c>
      <c r="C43" s="37"/>
      <c r="D43" s="37"/>
      <c r="E43" s="37"/>
      <c r="F43" s="37"/>
      <c r="G43" s="37"/>
      <c r="H43" s="38"/>
      <c r="I43" s="33">
        <v>158.52493800000002</v>
      </c>
      <c r="J43" s="34"/>
    </row>
    <row r="44" spans="2:10" x14ac:dyDescent="0.25">
      <c r="B44" s="40" t="s">
        <v>132</v>
      </c>
      <c r="C44" s="41"/>
      <c r="D44" s="41"/>
      <c r="E44" s="41"/>
      <c r="F44" s="41"/>
      <c r="G44" s="41"/>
      <c r="H44" s="42"/>
      <c r="I44" s="33">
        <v>425.21993800000001</v>
      </c>
      <c r="J44" s="34"/>
    </row>
    <row r="45" spans="2:10" x14ac:dyDescent="0.25">
      <c r="B45" s="36" t="s">
        <v>133</v>
      </c>
      <c r="C45" s="37"/>
      <c r="D45" s="37"/>
      <c r="E45" s="37"/>
      <c r="F45" s="37"/>
      <c r="G45" s="37"/>
      <c r="H45" s="38"/>
      <c r="I45" s="33">
        <v>961.46993800000018</v>
      </c>
      <c r="J45" s="34"/>
    </row>
    <row r="46" spans="2:10" x14ac:dyDescent="0.25">
      <c r="B46" s="36" t="s">
        <v>134</v>
      </c>
      <c r="C46" s="37"/>
      <c r="D46" s="37"/>
      <c r="E46" s="37"/>
      <c r="F46" s="37"/>
      <c r="G46" s="37"/>
      <c r="H46" s="38"/>
      <c r="I46" s="33">
        <v>513.05997600000001</v>
      </c>
      <c r="J46" s="34"/>
    </row>
    <row r="47" spans="2:10" x14ac:dyDescent="0.25">
      <c r="B47" s="36" t="s">
        <v>135</v>
      </c>
      <c r="C47" s="37"/>
      <c r="D47" s="37"/>
      <c r="E47" s="37"/>
      <c r="F47" s="37"/>
      <c r="G47" s="37"/>
      <c r="H47" s="38"/>
      <c r="I47" s="33">
        <v>1500</v>
      </c>
      <c r="J47" s="34"/>
    </row>
    <row r="48" spans="2:10" x14ac:dyDescent="0.25">
      <c r="B48" s="36" t="s">
        <v>136</v>
      </c>
      <c r="C48" s="37"/>
      <c r="D48" s="37"/>
      <c r="E48" s="37"/>
      <c r="F48" s="37"/>
      <c r="G48" s="37"/>
      <c r="H48" s="38"/>
      <c r="I48" s="33">
        <v>540</v>
      </c>
      <c r="J48" s="34"/>
    </row>
    <row r="49" spans="2:10" x14ac:dyDescent="0.25">
      <c r="B49" s="36" t="s">
        <v>137</v>
      </c>
      <c r="C49" s="37"/>
      <c r="D49" s="37"/>
      <c r="E49" s="37"/>
      <c r="F49" s="37"/>
      <c r="G49" s="37"/>
      <c r="H49" s="38"/>
      <c r="I49" s="33">
        <v>660</v>
      </c>
      <c r="J49" s="34"/>
    </row>
    <row r="50" spans="2:10" x14ac:dyDescent="0.25">
      <c r="B50" s="36" t="s">
        <v>138</v>
      </c>
      <c r="C50" s="37"/>
      <c r="D50" s="37"/>
      <c r="E50" s="37"/>
      <c r="F50" s="37"/>
      <c r="G50" s="37"/>
      <c r="H50" s="38"/>
      <c r="I50" s="33">
        <v>390</v>
      </c>
      <c r="J50" s="34"/>
    </row>
    <row r="56" spans="2:10" ht="16.5" customHeight="1" x14ac:dyDescent="0.25"/>
    <row r="57" spans="2:10" ht="16.5" customHeight="1" x14ac:dyDescent="0.25"/>
    <row r="72" ht="15" customHeight="1" x14ac:dyDescent="0.25"/>
    <row r="73" ht="15" customHeight="1" x14ac:dyDescent="0.25"/>
  </sheetData>
  <sheetProtection sheet="1" objects="1" scenarios="1"/>
  <mergeCells count="84">
    <mergeCell ref="I33:J33"/>
    <mergeCell ref="B50:H50"/>
    <mergeCell ref="I50:J50"/>
    <mergeCell ref="B47:H47"/>
    <mergeCell ref="I47:J47"/>
    <mergeCell ref="B48:H48"/>
    <mergeCell ref="I48:J48"/>
    <mergeCell ref="B49:H49"/>
    <mergeCell ref="I49:J49"/>
    <mergeCell ref="B44:H44"/>
    <mergeCell ref="I44:J44"/>
    <mergeCell ref="B45:H45"/>
    <mergeCell ref="I45:J45"/>
    <mergeCell ref="B46:H46"/>
    <mergeCell ref="I46:J46"/>
    <mergeCell ref="B41:H41"/>
    <mergeCell ref="I41:J41"/>
    <mergeCell ref="B42:H42"/>
    <mergeCell ref="I42:J42"/>
    <mergeCell ref="B43:H43"/>
    <mergeCell ref="I43:J43"/>
    <mergeCell ref="B38:H38"/>
    <mergeCell ref="I38:J38"/>
    <mergeCell ref="B39:H39"/>
    <mergeCell ref="I39:J39"/>
    <mergeCell ref="B40:H40"/>
    <mergeCell ref="I40:J40"/>
    <mergeCell ref="B35:H35"/>
    <mergeCell ref="I35:J35"/>
    <mergeCell ref="B37:H37"/>
    <mergeCell ref="I36:J36"/>
    <mergeCell ref="I37:J37"/>
    <mergeCell ref="B34:H34"/>
    <mergeCell ref="I34:J34"/>
    <mergeCell ref="I27:J27"/>
    <mergeCell ref="I22:J22"/>
    <mergeCell ref="I23:J23"/>
    <mergeCell ref="I24:J24"/>
    <mergeCell ref="I25:J25"/>
    <mergeCell ref="I26:J26"/>
    <mergeCell ref="B26:H26"/>
    <mergeCell ref="B27:H27"/>
    <mergeCell ref="B28:H28"/>
    <mergeCell ref="I28:J28"/>
    <mergeCell ref="I29:J29"/>
    <mergeCell ref="I30:J30"/>
    <mergeCell ref="I31:J31"/>
    <mergeCell ref="I32:J32"/>
    <mergeCell ref="B9:H9"/>
    <mergeCell ref="B10:H10"/>
    <mergeCell ref="B20:H20"/>
    <mergeCell ref="B25:H25"/>
    <mergeCell ref="B22:H22"/>
    <mergeCell ref="B13:H13"/>
    <mergeCell ref="B14:H14"/>
    <mergeCell ref="B15:H15"/>
    <mergeCell ref="B16:H16"/>
    <mergeCell ref="B17:H17"/>
    <mergeCell ref="B18:H18"/>
    <mergeCell ref="B19:H19"/>
    <mergeCell ref="B23:H23"/>
    <mergeCell ref="B24:H24"/>
    <mergeCell ref="I18:J18"/>
    <mergeCell ref="I19:J19"/>
    <mergeCell ref="B2:E2"/>
    <mergeCell ref="B21:H21"/>
    <mergeCell ref="B5:J5"/>
    <mergeCell ref="B6:J6"/>
    <mergeCell ref="B11:H11"/>
    <mergeCell ref="B12:H12"/>
    <mergeCell ref="B4:J4"/>
    <mergeCell ref="B8:J8"/>
    <mergeCell ref="I20:J20"/>
    <mergeCell ref="I21:J21"/>
    <mergeCell ref="B7:J7"/>
    <mergeCell ref="I9:J9"/>
    <mergeCell ref="I10:J10"/>
    <mergeCell ref="I11:J11"/>
    <mergeCell ref="I17:J17"/>
    <mergeCell ref="I12:J12"/>
    <mergeCell ref="I13:J13"/>
    <mergeCell ref="I14:J14"/>
    <mergeCell ref="I15:J15"/>
    <mergeCell ref="I16:J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98"/>
  <sheetViews>
    <sheetView showGridLines="0" workbookViewId="0">
      <selection activeCell="C44" sqref="C44"/>
    </sheetView>
  </sheetViews>
  <sheetFormatPr baseColWidth="10" defaultColWidth="10.85546875" defaultRowHeight="15" x14ac:dyDescent="0.25"/>
  <cols>
    <col min="2" max="2" width="82" bestFit="1" customWidth="1"/>
    <col min="3" max="3" width="12" customWidth="1"/>
    <col min="4" max="4" width="23.7109375" customWidth="1"/>
  </cols>
  <sheetData>
    <row r="2" spans="2:10" x14ac:dyDescent="0.25">
      <c r="B2" s="1" t="s">
        <v>28</v>
      </c>
      <c r="C2" s="2" t="s">
        <v>0</v>
      </c>
    </row>
    <row r="3" spans="2:10" x14ac:dyDescent="0.25">
      <c r="B3" s="3"/>
    </row>
    <row r="4" spans="2:10" x14ac:dyDescent="0.25">
      <c r="B4" s="4"/>
    </row>
    <row r="5" spans="2:10" ht="15.75" thickBot="1" x14ac:dyDescent="0.3">
      <c r="B5" s="24"/>
      <c r="C5" s="24"/>
      <c r="D5" s="24"/>
    </row>
    <row r="6" spans="2:10" ht="16.5" thickBot="1" x14ac:dyDescent="0.3">
      <c r="B6" s="25" t="s">
        <v>27</v>
      </c>
      <c r="C6" s="26"/>
      <c r="D6" s="27"/>
    </row>
    <row r="7" spans="2:10" x14ac:dyDescent="0.25">
      <c r="B7" s="30" t="s">
        <v>25</v>
      </c>
      <c r="C7" s="30"/>
      <c r="D7" s="30"/>
    </row>
    <row r="8" spans="2:10" ht="51" customHeight="1" x14ac:dyDescent="0.25">
      <c r="B8" s="50" t="s">
        <v>98</v>
      </c>
      <c r="C8" s="51"/>
      <c r="D8" s="51"/>
    </row>
    <row r="9" spans="2:10" ht="15.75" x14ac:dyDescent="0.25">
      <c r="B9" s="52"/>
      <c r="C9" s="52"/>
      <c r="D9" s="52"/>
    </row>
    <row r="10" spans="2:10" ht="15.75" thickBot="1" x14ac:dyDescent="0.3">
      <c r="B10" s="8"/>
      <c r="C10" s="8"/>
      <c r="D10" s="8"/>
    </row>
    <row r="11" spans="2:10" ht="24.95" customHeight="1" thickBot="1" x14ac:dyDescent="0.3">
      <c r="B11" s="21" t="s">
        <v>14</v>
      </c>
      <c r="C11" s="28"/>
      <c r="D11" s="22"/>
    </row>
    <row r="12" spans="2:10" ht="24.95" customHeight="1" thickBot="1" x14ac:dyDescent="0.3">
      <c r="B12" s="7" t="s">
        <v>10</v>
      </c>
      <c r="C12" s="21" t="s">
        <v>99</v>
      </c>
      <c r="D12" s="22"/>
    </row>
    <row r="13" spans="2:10" ht="24.95" customHeight="1" thickBot="1" x14ac:dyDescent="0.3">
      <c r="B13" s="5" t="s">
        <v>38</v>
      </c>
      <c r="C13" s="48">
        <v>5</v>
      </c>
      <c r="D13" s="49"/>
    </row>
    <row r="14" spans="2:10" ht="24.95" customHeight="1" thickBot="1" x14ac:dyDescent="0.3">
      <c r="B14" s="5" t="s">
        <v>39</v>
      </c>
      <c r="C14" s="48">
        <v>5</v>
      </c>
      <c r="D14" s="49"/>
    </row>
    <row r="15" spans="2:10" ht="23.25" customHeight="1" thickBot="1" x14ac:dyDescent="0.3">
      <c r="B15" s="5" t="s">
        <v>40</v>
      </c>
      <c r="C15" s="48">
        <v>5</v>
      </c>
      <c r="D15" s="49"/>
      <c r="J15" s="6"/>
    </row>
    <row r="16" spans="2:10" ht="23.25" customHeight="1" thickBot="1" x14ac:dyDescent="0.3">
      <c r="B16" s="5" t="s">
        <v>41</v>
      </c>
      <c r="C16" s="48">
        <v>5</v>
      </c>
      <c r="D16" s="49"/>
      <c r="J16" s="6"/>
    </row>
    <row r="17" spans="2:4" ht="23.25" customHeight="1" thickBot="1" x14ac:dyDescent="0.3">
      <c r="B17" s="5" t="s">
        <v>42</v>
      </c>
      <c r="C17" s="48">
        <v>5</v>
      </c>
      <c r="D17" s="49"/>
    </row>
    <row r="18" spans="2:4" ht="24.95" customHeight="1" thickBot="1" x14ac:dyDescent="0.3">
      <c r="B18" s="5" t="s">
        <v>43</v>
      </c>
      <c r="C18" s="48">
        <v>5</v>
      </c>
      <c r="D18" s="49"/>
    </row>
    <row r="19" spans="2:4" ht="24.95" customHeight="1" thickBot="1" x14ac:dyDescent="0.3">
      <c r="B19" s="7" t="s">
        <v>11</v>
      </c>
      <c r="C19" s="21" t="s">
        <v>99</v>
      </c>
      <c r="D19" s="22"/>
    </row>
    <row r="20" spans="2:4" ht="24.95" customHeight="1" thickBot="1" x14ac:dyDescent="0.3">
      <c r="B20" s="5" t="s">
        <v>44</v>
      </c>
      <c r="C20" s="48">
        <v>5</v>
      </c>
      <c r="D20" s="49"/>
    </row>
    <row r="21" spans="2:4" ht="24.95" customHeight="1" thickBot="1" x14ac:dyDescent="0.3">
      <c r="B21" s="5" t="s">
        <v>45</v>
      </c>
      <c r="C21" s="48">
        <v>5</v>
      </c>
      <c r="D21" s="49"/>
    </row>
    <row r="22" spans="2:4" ht="24.95" customHeight="1" thickBot="1" x14ac:dyDescent="0.3">
      <c r="B22" s="5" t="s">
        <v>46</v>
      </c>
      <c r="C22" s="48">
        <v>5</v>
      </c>
      <c r="D22" s="49"/>
    </row>
    <row r="23" spans="2:4" ht="24.95" customHeight="1" thickBot="1" x14ac:dyDescent="0.3">
      <c r="B23" s="5" t="s">
        <v>47</v>
      </c>
      <c r="C23" s="48">
        <v>5</v>
      </c>
      <c r="D23" s="49"/>
    </row>
    <row r="24" spans="2:4" ht="24.95" customHeight="1" thickBot="1" x14ac:dyDescent="0.3">
      <c r="B24" s="5" t="s">
        <v>48</v>
      </c>
      <c r="C24" s="48">
        <v>5</v>
      </c>
      <c r="D24" s="49"/>
    </row>
    <row r="25" spans="2:4" ht="24.95" customHeight="1" thickBot="1" x14ac:dyDescent="0.3">
      <c r="B25" s="5" t="s">
        <v>49</v>
      </c>
      <c r="C25" s="48">
        <v>5</v>
      </c>
      <c r="D25" s="49"/>
    </row>
    <row r="26" spans="2:4" ht="24.95" customHeight="1" thickBot="1" x14ac:dyDescent="0.3">
      <c r="B26" s="7" t="s">
        <v>12</v>
      </c>
      <c r="C26" s="21" t="s">
        <v>99</v>
      </c>
      <c r="D26" s="22"/>
    </row>
    <row r="27" spans="2:4" ht="24.95" customHeight="1" thickBot="1" x14ac:dyDescent="0.3">
      <c r="B27" s="5" t="s">
        <v>50</v>
      </c>
      <c r="C27" s="48">
        <v>5</v>
      </c>
      <c r="D27" s="49"/>
    </row>
    <row r="28" spans="2:4" ht="24.95" customHeight="1" thickBot="1" x14ac:dyDescent="0.3">
      <c r="B28" s="5" t="s">
        <v>51</v>
      </c>
      <c r="C28" s="48">
        <v>5</v>
      </c>
      <c r="D28" s="49"/>
    </row>
    <row r="29" spans="2:4" ht="24.95" customHeight="1" thickBot="1" x14ac:dyDescent="0.3">
      <c r="B29" s="5" t="s">
        <v>52</v>
      </c>
      <c r="C29" s="48">
        <v>5</v>
      </c>
      <c r="D29" s="49"/>
    </row>
    <row r="30" spans="2:4" ht="24.95" customHeight="1" thickBot="1" x14ac:dyDescent="0.3">
      <c r="B30" s="5" t="s">
        <v>53</v>
      </c>
      <c r="C30" s="48">
        <v>5</v>
      </c>
      <c r="D30" s="49"/>
    </row>
    <row r="31" spans="2:4" ht="24.95" customHeight="1" thickBot="1" x14ac:dyDescent="0.3">
      <c r="B31" s="5" t="s">
        <v>54</v>
      </c>
      <c r="C31" s="48">
        <v>5</v>
      </c>
      <c r="D31" s="49"/>
    </row>
    <row r="32" spans="2:4" ht="24.95" customHeight="1" thickBot="1" x14ac:dyDescent="0.3">
      <c r="B32" s="5" t="s">
        <v>55</v>
      </c>
      <c r="C32" s="48">
        <v>5</v>
      </c>
      <c r="D32" s="49"/>
    </row>
    <row r="33" spans="2:4" ht="24.95" customHeight="1" thickBot="1" x14ac:dyDescent="0.3">
      <c r="B33" s="7" t="s">
        <v>13</v>
      </c>
      <c r="C33" s="21" t="s">
        <v>99</v>
      </c>
      <c r="D33" s="22"/>
    </row>
    <row r="34" spans="2:4" ht="24.95" customHeight="1" thickBot="1" x14ac:dyDescent="0.3">
      <c r="B34" s="5" t="s">
        <v>56</v>
      </c>
      <c r="C34" s="48">
        <v>5</v>
      </c>
      <c r="D34" s="49"/>
    </row>
    <row r="35" spans="2:4" ht="24.95" customHeight="1" thickBot="1" x14ac:dyDescent="0.3">
      <c r="B35" s="5" t="s">
        <v>57</v>
      </c>
      <c r="C35" s="48">
        <v>5</v>
      </c>
      <c r="D35" s="49"/>
    </row>
    <row r="36" spans="2:4" ht="24.95" customHeight="1" thickBot="1" x14ac:dyDescent="0.3">
      <c r="B36" s="5" t="s">
        <v>58</v>
      </c>
      <c r="C36" s="48">
        <v>5</v>
      </c>
      <c r="D36" s="49"/>
    </row>
    <row r="37" spans="2:4" ht="24.95" customHeight="1" thickBot="1" x14ac:dyDescent="0.3">
      <c r="B37" s="5" t="s">
        <v>94</v>
      </c>
      <c r="C37" s="48">
        <v>5</v>
      </c>
      <c r="D37" s="49"/>
    </row>
    <row r="38" spans="2:4" ht="24.95" customHeight="1" thickBot="1" x14ac:dyDescent="0.3">
      <c r="B38" s="5" t="s">
        <v>95</v>
      </c>
      <c r="C38" s="48">
        <v>5</v>
      </c>
      <c r="D38" s="49"/>
    </row>
    <row r="39" spans="2:4" ht="24.95" customHeight="1" thickBot="1" x14ac:dyDescent="0.3">
      <c r="B39" s="5" t="s">
        <v>61</v>
      </c>
      <c r="C39" s="48">
        <v>5</v>
      </c>
      <c r="D39" s="49"/>
    </row>
    <row r="40" spans="2:4" ht="24.95" customHeight="1" thickBot="1" x14ac:dyDescent="0.3">
      <c r="B40" s="5" t="s">
        <v>62</v>
      </c>
      <c r="C40" s="48">
        <v>5</v>
      </c>
      <c r="D40" s="49"/>
    </row>
    <row r="41" spans="2:4" ht="24.95" customHeight="1" thickBot="1" x14ac:dyDescent="0.3">
      <c r="B41" s="5" t="s">
        <v>63</v>
      </c>
      <c r="C41" s="48">
        <v>5</v>
      </c>
      <c r="D41" s="49"/>
    </row>
    <row r="42" spans="2:4" ht="24.95" customHeight="1" thickBot="1" x14ac:dyDescent="0.3">
      <c r="B42" s="5" t="s">
        <v>96</v>
      </c>
      <c r="C42" s="48">
        <v>5</v>
      </c>
      <c r="D42" s="49"/>
    </row>
    <row r="43" spans="2:4" ht="24.95" customHeight="1" thickBot="1" x14ac:dyDescent="0.3">
      <c r="B43" s="5" t="s">
        <v>97</v>
      </c>
      <c r="C43" s="48">
        <v>5</v>
      </c>
      <c r="D43" s="49"/>
    </row>
    <row r="44" spans="2:4" ht="24.95" customHeight="1" x14ac:dyDescent="0.25"/>
    <row r="45" spans="2:4" ht="24.95" customHeight="1" x14ac:dyDescent="0.25"/>
    <row r="46" spans="2:4" ht="24.95" customHeight="1" x14ac:dyDescent="0.25"/>
    <row r="47" spans="2:4" ht="24.95" customHeight="1" x14ac:dyDescent="0.25"/>
    <row r="48" spans="2:4" ht="24.75" customHeight="1" x14ac:dyDescent="0.25"/>
    <row r="49" ht="24.95" customHeight="1" x14ac:dyDescent="0.25"/>
    <row r="50" ht="24.95" customHeight="1" x14ac:dyDescent="0.25"/>
    <row r="51" ht="24.7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</sheetData>
  <mergeCells count="38">
    <mergeCell ref="C43:D43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5:D5"/>
    <mergeCell ref="B6:D6"/>
    <mergeCell ref="C18:D18"/>
    <mergeCell ref="B7:D7"/>
    <mergeCell ref="B8:D8"/>
    <mergeCell ref="B9:D9"/>
    <mergeCell ref="B11:D11"/>
    <mergeCell ref="C12:D12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Preus</vt:lpstr>
      <vt:lpstr>Preus Complementaris</vt:lpstr>
      <vt:lpstr>Disponibilitat de rencanvis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Ferran</cp:lastModifiedBy>
  <dcterms:created xsi:type="dcterms:W3CDTF">2022-12-29T13:29:38Z</dcterms:created>
  <dcterms:modified xsi:type="dcterms:W3CDTF">2023-03-30T15:56:37Z</dcterms:modified>
</cp:coreProperties>
</file>